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ocuments\WEBSITES\Gendia\Pricelists\"/>
    </mc:Choice>
  </mc:AlternateContent>
  <bookViews>
    <workbookView xWindow="0" yWindow="0" windowWidth="38400" windowHeight="17835"/>
  </bookViews>
  <sheets>
    <sheet name="FISH Analys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G3" i="1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</calcChain>
</file>

<file path=xl/sharedStrings.xml><?xml version="1.0" encoding="utf-8"?>
<sst xmlns="http://schemas.openxmlformats.org/spreadsheetml/2006/main" count="429" uniqueCount="185">
  <si>
    <t>7p</t>
  </si>
  <si>
    <t>Please send 5-10 mg of tumor biopsy in a sterile recipient with transport medium (RPMI plus 10% FCS) or freshly made touch slides (only briefly touch the slide on at least 3 areas, adherent cell clumps should be hardly visible by the eye).</t>
  </si>
  <si>
    <t>http://omim.org/entry/</t>
  </si>
  <si>
    <t>MEDULLOBLASTOMA</t>
  </si>
  <si>
    <t>EGFR</t>
  </si>
  <si>
    <t>FISH Analyses: Solid Tumors - Amplifications</t>
  </si>
  <si>
    <t>2p24</t>
  </si>
  <si>
    <t>NEUROBLASTOMA</t>
  </si>
  <si>
    <t>MYCN</t>
  </si>
  <si>
    <t>Iso(12p)</t>
  </si>
  <si>
    <t>TERATOMA GERM CELL TUMOR</t>
  </si>
  <si>
    <t>FISH Analyses: Solid Tumors - Translocations</t>
  </si>
  <si>
    <t>12q</t>
  </si>
  <si>
    <t>LIPOMA LEIOMYOMA</t>
  </si>
  <si>
    <t>HMGIC</t>
  </si>
  <si>
    <t>t(X;18)</t>
  </si>
  <si>
    <t>SYNOVIAL SARCOMA</t>
  </si>
  <si>
    <t>SYT/SSX</t>
  </si>
  <si>
    <t>t(22,?)</t>
  </si>
  <si>
    <t>EWING SARCOMA DESMOPLASTIC ROUND CELL TUMOR</t>
  </si>
  <si>
    <t>EWSR1</t>
  </si>
  <si>
    <t>t(9;22)</t>
  </si>
  <si>
    <t>EXTRASKELETAAL MYXOID CHONDROSARCOMA</t>
  </si>
  <si>
    <t>EWS / CHN</t>
  </si>
  <si>
    <t>t(12;15)</t>
  </si>
  <si>
    <t>CONGENITAL FIBROSARCOMA</t>
  </si>
  <si>
    <t>ETV6 / NTRK3</t>
  </si>
  <si>
    <t>t(12;16)</t>
  </si>
  <si>
    <t>MYXOID LIPOSARCOMA</t>
  </si>
  <si>
    <t>FUS / CHOP</t>
  </si>
  <si>
    <t xml:space="preserve">t(1;13) </t>
  </si>
  <si>
    <t>ALVEOLAR RHABDOMYOSARCOMA</t>
  </si>
  <si>
    <t>PAX / FKHR</t>
  </si>
  <si>
    <t>t(2;13)</t>
  </si>
  <si>
    <t>17q23 - qter</t>
  </si>
  <si>
    <t>FISH Analyses: Solid Tumors - Gains</t>
  </si>
  <si>
    <t>11q13</t>
  </si>
  <si>
    <t>FISH Analyses: Solid Tumors - Deletions</t>
  </si>
  <si>
    <t>WILMS TUMOR</t>
  </si>
  <si>
    <t>11p13</t>
  </si>
  <si>
    <t>RENAL CELL CARCINOMA PHEOCHROMOCYTOMA NEUROBLASTOMA</t>
  </si>
  <si>
    <t>1p36</t>
  </si>
  <si>
    <t>RENAL CELL CARCINOMA NEUROBLASTOMA</t>
  </si>
  <si>
    <t>3p25</t>
  </si>
  <si>
    <t>2p13 - p12</t>
  </si>
  <si>
    <t>Please send at least 3 ml of bone marrow in Na or Li heparine vacutainers containing sterile transport medium (RPMI plus 10% FCS), or at least 5 mg of biopsy in a sterile recipient with transport medium (RPMI plus 10% FCS), or freshly made, unfixed bone marrow smears, or touch slides (for lymphomas, only briefly touch the slide on at least 3 areas, adherent cell clumps should be hardly visible by the eye).</t>
  </si>
  <si>
    <t>HODGKIN LYMPHOMA</t>
  </si>
  <si>
    <t>REL</t>
  </si>
  <si>
    <t>FISH Analyses: Leukemias and Lymphomas - Amplifications</t>
  </si>
  <si>
    <t>t(14;16)</t>
  </si>
  <si>
    <t>MULTIPLE MYELOMA</t>
  </si>
  <si>
    <t>IgH / MAF</t>
  </si>
  <si>
    <t>FISH Analyses: Leukemias and Lymphomas - Translocations</t>
  </si>
  <si>
    <t>t(11;14)</t>
  </si>
  <si>
    <t>MULTIPLE MYELOMA , MM</t>
  </si>
  <si>
    <t>IgH / CCND1</t>
  </si>
  <si>
    <t>MANTLE CELL LYMPHOMA , MCL</t>
  </si>
  <si>
    <t>t(11;18) and t(14;18)</t>
  </si>
  <si>
    <t>MALT1</t>
  </si>
  <si>
    <t>3q26</t>
  </si>
  <si>
    <t>ACUTE MYELOID LEUKEMIA, AML</t>
  </si>
  <si>
    <t>EVI1</t>
  </si>
  <si>
    <t>MYELODYSPLASTIC SYNDROME, MDS</t>
  </si>
  <si>
    <t>t(9;14)</t>
  </si>
  <si>
    <t>NON HODGKIN LYMPHOMA , NHL</t>
  </si>
  <si>
    <t>PAX5 / IGH</t>
  </si>
  <si>
    <t>3q27</t>
  </si>
  <si>
    <t>BCL6</t>
  </si>
  <si>
    <t>t(2;5) or variants</t>
  </si>
  <si>
    <t>IgH break apart</t>
  </si>
  <si>
    <t>ALK</t>
  </si>
  <si>
    <t>t(14;18)</t>
  </si>
  <si>
    <t>FOLLICULAR LYMPHOMA , FL</t>
  </si>
  <si>
    <t>IgH / BCL2</t>
  </si>
  <si>
    <t xml:space="preserve">ACUTE LYMPHATIC LEUKEMIA, ALL </t>
  </si>
  <si>
    <t>BCR / ABL</t>
  </si>
  <si>
    <t>CHRONIC MYELOID LEUKEMIA, CML</t>
  </si>
  <si>
    <t>t(8;14)</t>
  </si>
  <si>
    <t>BURKIT LYMPHOMA, BL</t>
  </si>
  <si>
    <t>IGH / MYC</t>
  </si>
  <si>
    <t>inv(16) and t(16;16)</t>
  </si>
  <si>
    <t>ACUTE MYELOID LEUKEMIA, AML - M4</t>
  </si>
  <si>
    <t>CBFB</t>
  </si>
  <si>
    <t>ACUTE MYELOID LEUKEMIA, AML - M3</t>
  </si>
  <si>
    <t>RARA break apart</t>
  </si>
  <si>
    <t>t(15;17)</t>
  </si>
  <si>
    <t>PML / RARA</t>
  </si>
  <si>
    <t>t( ? ;11)</t>
  </si>
  <si>
    <t>ACUTE LYMPHATIC LEUKEMIA, ALL</t>
  </si>
  <si>
    <t>MLL</t>
  </si>
  <si>
    <t>t(12;21)</t>
  </si>
  <si>
    <t>ACUTE MYELOID LEUKEMIA , AML</t>
  </si>
  <si>
    <t>TEL / AML1</t>
  </si>
  <si>
    <t>t(10;11)</t>
  </si>
  <si>
    <t>AF10</t>
  </si>
  <si>
    <t>t(8;21)</t>
  </si>
  <si>
    <t>ETO / AML1</t>
  </si>
  <si>
    <t>t(1;19)</t>
  </si>
  <si>
    <t>E2A / PBX1</t>
  </si>
  <si>
    <t>HYPEREOSINOPHILIC SYNDROME</t>
  </si>
  <si>
    <t>FIP1L1-PDGFRA fusion</t>
  </si>
  <si>
    <t>FISH Analyses: Leukemias and Lymphomas - Aneuploidies</t>
  </si>
  <si>
    <t>MYELOPROLIFERATIVE DISEASE, MPD</t>
  </si>
  <si>
    <t>X / Y</t>
  </si>
  <si>
    <t>B-CELL CHRONIC LYMPHATIC LEUKEMIA, B-CLL</t>
  </si>
  <si>
    <t>12</t>
  </si>
  <si>
    <t>11q, 13q14.3, 17p13.3</t>
  </si>
  <si>
    <t>FISH Analyses: Leukemias and Lymphomas - Deletions</t>
  </si>
  <si>
    <t>-7 / 7q31</t>
  </si>
  <si>
    <t>-5 / 5q31</t>
  </si>
  <si>
    <t>Please send at least 3 ml of heparinised (Na of Li) whole blood, or 10 to 20 ml of amniotic fluid, or at least 10 mg of chorionic villi.</t>
  </si>
  <si>
    <t>ANEUPLOIDY ASSAY</t>
  </si>
  <si>
    <t>Chromosome 13, 18, 21, X / Y</t>
  </si>
  <si>
    <t>FISH Analyses: Constitutional Aneuploidies</t>
  </si>
  <si>
    <t>SEX-CHROMOSOME ANEUPLOIDIES</t>
  </si>
  <si>
    <t>Chromosome X / Y</t>
  </si>
  <si>
    <t>PATAU SYNDROME
» TRISOMY 13</t>
  </si>
  <si>
    <t>Chromosome 13</t>
  </si>
  <si>
    <t>DOWN SYNDROME
» TRISOMY 21</t>
  </si>
  <si>
    <t>Chromosome 21</t>
  </si>
  <si>
    <t>EDWARDS SYNDROME
» TRISOMY 18</t>
  </si>
  <si>
    <t>Chromosome 18</t>
  </si>
  <si>
    <t>XX MALE
» TRANSLOCATION SEX-DETERMINING REGION Y, SRY</t>
  </si>
  <si>
    <t>Yp11.3 / Xp11.1 - q11.1 translocation</t>
  </si>
  <si>
    <t>FISH Analyses: Microdeletion Syndromes</t>
  </si>
  <si>
    <t>WOLF-HIRSCHHORN, WHS</t>
  </si>
  <si>
    <t>4p16.1 / 4p11 - q11  deletion</t>
  </si>
  <si>
    <t>WILLIAMS-BEUREN, WBS</t>
  </si>
  <si>
    <t>7q11.23 / 7q31 deletion</t>
  </si>
  <si>
    <t>WAGR
» WILMS TUMOR, WT1
» WILMS TUMOR-ANIRIDIA-GENITOURINARY ANOMALIES-MENTAL RETARDATION SYNDROME</t>
  </si>
  <si>
    <t>11p13  deletion</t>
  </si>
  <si>
    <t>VELOCARDIOFACIAL, VCF
» SHPRINTZEN
» CATCH22</t>
  </si>
  <si>
    <t>22q11.2 / 22q13  deletion</t>
  </si>
  <si>
    <t>TSC2 - PKD1 DELETION</t>
  </si>
  <si>
    <t>16p13.3 - p13.12  deletion</t>
  </si>
  <si>
    <t>SOTOS
» CEREBRAL GIGANTISM</t>
  </si>
  <si>
    <t>5q35 deletion</t>
  </si>
  <si>
    <t>SMITH-MAGENIS, SMS</t>
  </si>
  <si>
    <t>17p11.2 / 17p13.3  deletion</t>
  </si>
  <si>
    <t>SHORT STATURE, SS</t>
  </si>
  <si>
    <t>Xpter - p22.32  deletion</t>
  </si>
  <si>
    <t>RUBINSTEIN-TAYBI, RSTS
» BROAD THUMB-HALLUX SYNDROME</t>
  </si>
  <si>
    <t>16p13.3 deletion</t>
  </si>
  <si>
    <t>PRADER - WILLI, PWS</t>
  </si>
  <si>
    <t>15q11 - q13  deletion</t>
  </si>
  <si>
    <t>MILLER-DIEKER, MDLS, MDS
» LISSENCEPHALY</t>
  </si>
  <si>
    <t>17p13.3 deletion</t>
  </si>
  <si>
    <t>MICROPHTHALMIA WITH LINEAR SKIN DEFECTS
» MIDAS SYNDROME</t>
  </si>
  <si>
    <t>Xp22.3 deletion</t>
  </si>
  <si>
    <t>NEUROFIBROMATOSIS, TYPE 1, NF1</t>
  </si>
  <si>
    <t>17q11.2 deletion</t>
  </si>
  <si>
    <t>MENTAL RETARDATION</t>
  </si>
  <si>
    <t>1p36 deletion</t>
  </si>
  <si>
    <t>MENTAL RETARDATION AND CONGENITAL HEART DEFECT</t>
  </si>
  <si>
    <t>8p23.1 deletion</t>
  </si>
  <si>
    <t>LANGER–GIEDION, LGS
» TRICHO RHINO PHALANGEAL SYNDROME TYPE 2, TRPS2</t>
  </si>
  <si>
    <t>8q24 deletion</t>
  </si>
  <si>
    <t>KALLMANN, KAL2
» HYPOGONADOTROPIC HYPOGONADISM AND ANOSMIA</t>
  </si>
  <si>
    <t>8p11.2 deletion</t>
  </si>
  <si>
    <t>KALLMANN, KAL1
» HYPOGONADOTROPIC HYPOGONADISM AND ANOSMIA</t>
  </si>
  <si>
    <t>Xp22.3 / Xp11.1-q11.1 deletion</t>
  </si>
  <si>
    <t>GONADAL DYSGENESIS
» XY FEMALE
» SWYER SYNDROME
» DELETION SEX-DETERMINING REGION Y, SRY</t>
  </si>
  <si>
    <t>Yp11.3 / Xp11.1-q11.1 deletion</t>
  </si>
  <si>
    <t>DIGEORGE, DGS</t>
  </si>
  <si>
    <t>22q11.2 / 22q13 deletion</t>
  </si>
  <si>
    <t>10p13 - p14 deletion</t>
  </si>
  <si>
    <t>CRI DU CHAT
» CAT CRY SYNDROME</t>
  </si>
  <si>
    <t>5p15.2 deletion</t>
  </si>
  <si>
    <t>BECKWITH-WIEDEMANN, BWS
» EXOMPHALOS-MACROGLOSSIA-GIGANTISM SYNDROME</t>
  </si>
  <si>
    <t>11p15.1 - p15.2 duplication</t>
  </si>
  <si>
    <t>ANGELMAN, AS
» HAPPY PUPPET SYNDROME</t>
  </si>
  <si>
    <t>15q11 - q13 deletion</t>
  </si>
  <si>
    <t>ALAGILLE, AGS
» ARTERIOHEPATIC DYSPLASIA</t>
  </si>
  <si>
    <t>20p12 deletion</t>
  </si>
  <si>
    <t>Price in €</t>
  </si>
  <si>
    <t>Test Specification</t>
  </si>
  <si>
    <t>Comment</t>
  </si>
  <si>
    <t>Disease OMIM</t>
  </si>
  <si>
    <t>Disease OMIM No+URL</t>
  </si>
  <si>
    <t>Disease OMIM URL</t>
  </si>
  <si>
    <t>Disease OMIM No</t>
  </si>
  <si>
    <t>Disease</t>
  </si>
  <si>
    <t>Test</t>
  </si>
  <si>
    <t>Category</t>
  </si>
  <si>
    <t>FISH ANALYSES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</si>
</sst>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9"/>
      <name val="PT Sans"/>
      <family val="2"/>
    </font>
    <font>
      <u/>
      <sz val="10"/>
      <color indexed="12"/>
      <name val="Arial"/>
      <family val="2"/>
    </font>
    <font>
      <u/>
      <sz val="9"/>
      <color indexed="12"/>
      <name val="PT Sans"/>
      <family val="2"/>
    </font>
    <font>
      <b/>
      <sz val="9"/>
      <color theme="0"/>
      <name val="PT Sans"/>
      <family val="2"/>
    </font>
    <font>
      <b/>
      <sz val="20"/>
      <name val="PT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A80B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1" applyFont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285875" cy="1333150"/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285875" cy="1333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mim.org/entry/" TargetMode="External"/><Relationship Id="rId1" Type="http://schemas.openxmlformats.org/officeDocument/2006/relationships/hyperlink" Target="http://omim.org/entry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workbookViewId="0">
      <selection activeCell="A3" sqref="A3"/>
    </sheetView>
  </sheetViews>
  <sheetFormatPr defaultRowHeight="12" x14ac:dyDescent="0.2"/>
  <cols>
    <col min="1" max="1" width="34" style="1" bestFit="1" customWidth="1"/>
    <col min="2" max="2" width="25.28515625" style="1" customWidth="1"/>
    <col min="3" max="3" width="44.7109375" style="1" customWidth="1"/>
    <col min="4" max="4" width="13.5703125" style="1" hidden="1" customWidth="1"/>
    <col min="5" max="5" width="17.42578125" style="1" hidden="1" customWidth="1"/>
    <col min="6" max="6" width="23.5703125" style="1" hidden="1" customWidth="1"/>
    <col min="7" max="7" width="11" style="1" customWidth="1"/>
    <col min="8" max="8" width="50.42578125" style="1" customWidth="1"/>
    <col min="9" max="9" width="16.140625" style="1" bestFit="1" customWidth="1"/>
    <col min="10" max="16384" width="9.140625" style="1"/>
  </cols>
  <sheetData>
    <row r="1" spans="1:10" ht="114" customHeight="1" x14ac:dyDescent="0.2">
      <c r="A1" s="13" t="s">
        <v>184</v>
      </c>
      <c r="B1" s="12"/>
      <c r="C1" s="12"/>
      <c r="D1" s="12"/>
      <c r="E1" s="12"/>
      <c r="F1" s="12"/>
      <c r="G1" s="12"/>
      <c r="H1" s="12"/>
      <c r="I1" s="12"/>
      <c r="J1" s="11"/>
    </row>
    <row r="2" spans="1:10" s="6" customFormat="1" ht="24" x14ac:dyDescent="0.2">
      <c r="A2" s="10" t="s">
        <v>183</v>
      </c>
      <c r="B2" s="7" t="s">
        <v>182</v>
      </c>
      <c r="C2" s="7" t="s">
        <v>181</v>
      </c>
      <c r="D2" s="9" t="s">
        <v>180</v>
      </c>
      <c r="E2" s="9" t="s">
        <v>179</v>
      </c>
      <c r="F2" s="9" t="s">
        <v>178</v>
      </c>
      <c r="G2" s="9" t="s">
        <v>177</v>
      </c>
      <c r="H2" s="7" t="s">
        <v>176</v>
      </c>
      <c r="I2" s="8" t="s">
        <v>175</v>
      </c>
      <c r="J2" s="7" t="s">
        <v>174</v>
      </c>
    </row>
    <row r="3" spans="1:10" ht="24" x14ac:dyDescent="0.2">
      <c r="A3" s="2" t="s">
        <v>124</v>
      </c>
      <c r="B3" s="4" t="s">
        <v>173</v>
      </c>
      <c r="C3" s="5" t="s">
        <v>172</v>
      </c>
      <c r="D3" s="2">
        <v>118450</v>
      </c>
      <c r="E3" s="3" t="s">
        <v>2</v>
      </c>
      <c r="F3" s="2" t="str">
        <f>CONCATENATE(E3,D3)</f>
        <v>http://omim.org/entry/118450</v>
      </c>
      <c r="G3" s="3">
        <f>HYPERLINK(F3,D3)</f>
        <v>118450</v>
      </c>
      <c r="H3" s="2" t="s">
        <v>110</v>
      </c>
      <c r="I3" s="2"/>
      <c r="J3" s="2">
        <v>400</v>
      </c>
    </row>
    <row r="4" spans="1:10" ht="24" x14ac:dyDescent="0.2">
      <c r="A4" s="2" t="s">
        <v>124</v>
      </c>
      <c r="B4" s="4" t="s">
        <v>171</v>
      </c>
      <c r="C4" s="5" t="s">
        <v>170</v>
      </c>
      <c r="D4" s="2">
        <v>105830</v>
      </c>
      <c r="E4" s="3" t="s">
        <v>2</v>
      </c>
      <c r="F4" s="2" t="str">
        <f>CONCATENATE(E4,D4)</f>
        <v>http://omim.org/entry/105830</v>
      </c>
      <c r="G4" s="3">
        <f>HYPERLINK(F4,D4)</f>
        <v>105830</v>
      </c>
      <c r="H4" s="2" t="s">
        <v>110</v>
      </c>
      <c r="I4" s="2"/>
      <c r="J4" s="2">
        <v>400</v>
      </c>
    </row>
    <row r="5" spans="1:10" ht="24" x14ac:dyDescent="0.2">
      <c r="A5" s="2" t="s">
        <v>124</v>
      </c>
      <c r="B5" s="4" t="s">
        <v>169</v>
      </c>
      <c r="C5" s="5" t="s">
        <v>168</v>
      </c>
      <c r="D5" s="4">
        <v>130650</v>
      </c>
      <c r="E5" s="3" t="s">
        <v>2</v>
      </c>
      <c r="F5" s="2" t="str">
        <f>CONCATENATE(E5,D5)</f>
        <v>http://omim.org/entry/130650</v>
      </c>
      <c r="G5" s="3">
        <f>HYPERLINK(F5,D5)</f>
        <v>130650</v>
      </c>
      <c r="H5" s="2" t="s">
        <v>110</v>
      </c>
      <c r="I5" s="2"/>
      <c r="J5" s="2">
        <v>400</v>
      </c>
    </row>
    <row r="6" spans="1:10" ht="24" x14ac:dyDescent="0.2">
      <c r="A6" s="2" t="s">
        <v>124</v>
      </c>
      <c r="B6" s="4" t="s">
        <v>167</v>
      </c>
      <c r="C6" s="5" t="s">
        <v>166</v>
      </c>
      <c r="D6" s="4">
        <v>123450</v>
      </c>
      <c r="E6" s="3" t="s">
        <v>2</v>
      </c>
      <c r="F6" s="2" t="str">
        <f>CONCATENATE(E6,D6)</f>
        <v>http://omim.org/entry/123450</v>
      </c>
      <c r="G6" s="3">
        <f>HYPERLINK(F6,D6)</f>
        <v>123450</v>
      </c>
      <c r="H6" s="2" t="s">
        <v>110</v>
      </c>
      <c r="I6" s="2"/>
      <c r="J6" s="2">
        <v>350</v>
      </c>
    </row>
    <row r="7" spans="1:10" ht="24" x14ac:dyDescent="0.2">
      <c r="A7" s="2" t="s">
        <v>124</v>
      </c>
      <c r="B7" s="2" t="s">
        <v>165</v>
      </c>
      <c r="C7" s="2" t="s">
        <v>163</v>
      </c>
      <c r="D7" s="2">
        <v>188400</v>
      </c>
      <c r="E7" s="3" t="s">
        <v>2</v>
      </c>
      <c r="F7" s="2" t="str">
        <f>CONCATENATE(E7,D7)</f>
        <v>http://omim.org/entry/188400</v>
      </c>
      <c r="G7" s="3">
        <f>HYPERLINK(F7,D7)</f>
        <v>188400</v>
      </c>
      <c r="H7" s="2" t="s">
        <v>110</v>
      </c>
      <c r="I7" s="2"/>
      <c r="J7" s="2">
        <v>400</v>
      </c>
    </row>
    <row r="8" spans="1:10" ht="24" x14ac:dyDescent="0.2">
      <c r="A8" s="2" t="s">
        <v>124</v>
      </c>
      <c r="B8" s="2" t="s">
        <v>164</v>
      </c>
      <c r="C8" s="2" t="s">
        <v>163</v>
      </c>
      <c r="D8" s="2">
        <v>188400</v>
      </c>
      <c r="E8" s="3" t="s">
        <v>2</v>
      </c>
      <c r="F8" s="2" t="str">
        <f>CONCATENATE(E8,D8)</f>
        <v>http://omim.org/entry/188400</v>
      </c>
      <c r="G8" s="3">
        <f>HYPERLINK(F8,D8)</f>
        <v>188400</v>
      </c>
      <c r="H8" s="2" t="s">
        <v>110</v>
      </c>
      <c r="I8" s="2"/>
      <c r="J8" s="2">
        <v>350</v>
      </c>
    </row>
    <row r="9" spans="1:10" ht="48" x14ac:dyDescent="0.2">
      <c r="A9" s="2" t="s">
        <v>124</v>
      </c>
      <c r="B9" s="2" t="s">
        <v>162</v>
      </c>
      <c r="C9" s="2" t="s">
        <v>161</v>
      </c>
      <c r="D9" s="2">
        <v>306100</v>
      </c>
      <c r="E9" s="3" t="s">
        <v>2</v>
      </c>
      <c r="F9" s="2" t="str">
        <f>CONCATENATE(E9,D9)</f>
        <v>http://omim.org/entry/306100</v>
      </c>
      <c r="G9" s="3">
        <f>HYPERLINK(F9,D9)</f>
        <v>306100</v>
      </c>
      <c r="H9" s="2" t="s">
        <v>110</v>
      </c>
      <c r="I9" s="2"/>
      <c r="J9" s="2">
        <v>400</v>
      </c>
    </row>
    <row r="10" spans="1:10" ht="24" x14ac:dyDescent="0.2">
      <c r="A10" s="2" t="s">
        <v>124</v>
      </c>
      <c r="B10" s="2" t="s">
        <v>160</v>
      </c>
      <c r="C10" s="2" t="s">
        <v>159</v>
      </c>
      <c r="D10" s="2">
        <v>308700</v>
      </c>
      <c r="E10" s="3" t="s">
        <v>2</v>
      </c>
      <c r="F10" s="2" t="str">
        <f>CONCATENATE(E10,D10)</f>
        <v>http://omim.org/entry/308700</v>
      </c>
      <c r="G10" s="3">
        <f>HYPERLINK(F10,D10)</f>
        <v>308700</v>
      </c>
      <c r="H10" s="2" t="s">
        <v>110</v>
      </c>
      <c r="I10" s="2"/>
      <c r="J10" s="2">
        <v>400</v>
      </c>
    </row>
    <row r="11" spans="1:10" ht="24" x14ac:dyDescent="0.2">
      <c r="A11" s="2" t="s">
        <v>124</v>
      </c>
      <c r="B11" s="2" t="s">
        <v>158</v>
      </c>
      <c r="C11" s="2" t="s">
        <v>157</v>
      </c>
      <c r="D11" s="2">
        <v>147950</v>
      </c>
      <c r="E11" s="3" t="s">
        <v>2</v>
      </c>
      <c r="F11" s="2" t="str">
        <f>CONCATENATE(E11,D11)</f>
        <v>http://omim.org/entry/147950</v>
      </c>
      <c r="G11" s="3">
        <f>HYPERLINK(F11,D11)</f>
        <v>147950</v>
      </c>
      <c r="H11" s="2" t="s">
        <v>110</v>
      </c>
      <c r="I11" s="2"/>
      <c r="J11" s="2">
        <v>400</v>
      </c>
    </row>
    <row r="12" spans="1:10" ht="36" x14ac:dyDescent="0.2">
      <c r="A12" s="2" t="s">
        <v>124</v>
      </c>
      <c r="B12" s="2" t="s">
        <v>156</v>
      </c>
      <c r="C12" s="2" t="s">
        <v>155</v>
      </c>
      <c r="D12" s="2">
        <v>150230</v>
      </c>
      <c r="E12" s="3" t="s">
        <v>2</v>
      </c>
      <c r="F12" s="2" t="str">
        <f>CONCATENATE(E12,D12)</f>
        <v>http://omim.org/entry/150230</v>
      </c>
      <c r="G12" s="3">
        <f>HYPERLINK(F12,D12)</f>
        <v>150230</v>
      </c>
      <c r="H12" s="2" t="s">
        <v>110</v>
      </c>
      <c r="I12" s="2"/>
      <c r="J12" s="2">
        <v>350</v>
      </c>
    </row>
    <row r="13" spans="1:10" ht="24" x14ac:dyDescent="0.2">
      <c r="A13" s="2" t="s">
        <v>124</v>
      </c>
      <c r="B13" s="2" t="s">
        <v>154</v>
      </c>
      <c r="C13" s="2" t="s">
        <v>153</v>
      </c>
      <c r="D13" s="2">
        <v>600576</v>
      </c>
      <c r="E13" s="3" t="s">
        <v>2</v>
      </c>
      <c r="F13" s="2" t="str">
        <f>CONCATENATE(E13,D13)</f>
        <v>http://omim.org/entry/600576</v>
      </c>
      <c r="G13" s="3">
        <f>HYPERLINK(F13,D13)</f>
        <v>600576</v>
      </c>
      <c r="H13" s="2" t="s">
        <v>110</v>
      </c>
      <c r="I13" s="2"/>
      <c r="J13" s="2">
        <v>400</v>
      </c>
    </row>
    <row r="14" spans="1:10" ht="24" x14ac:dyDescent="0.2">
      <c r="A14" s="2" t="s">
        <v>124</v>
      </c>
      <c r="B14" s="2" t="s">
        <v>152</v>
      </c>
      <c r="C14" s="2" t="s">
        <v>151</v>
      </c>
      <c r="D14" s="2"/>
      <c r="E14" s="3" t="s">
        <v>2</v>
      </c>
      <c r="F14" s="2" t="str">
        <f>CONCATENATE(E14,D14)</f>
        <v>http://omim.org/entry/</v>
      </c>
      <c r="G14" s="3">
        <f>HYPERLINK(F14,D14)</f>
        <v>0</v>
      </c>
      <c r="H14" s="2" t="s">
        <v>110</v>
      </c>
      <c r="I14" s="2"/>
      <c r="J14" s="2">
        <v>350</v>
      </c>
    </row>
    <row r="15" spans="1:10" ht="24" x14ac:dyDescent="0.2">
      <c r="A15" s="2" t="s">
        <v>124</v>
      </c>
      <c r="B15" s="2" t="s">
        <v>150</v>
      </c>
      <c r="C15" s="2" t="s">
        <v>149</v>
      </c>
      <c r="D15" s="2">
        <v>162200</v>
      </c>
      <c r="E15" s="3" t="s">
        <v>2</v>
      </c>
      <c r="F15" s="2" t="str">
        <f>CONCATENATE(E15,D15)</f>
        <v>http://omim.org/entry/162200</v>
      </c>
      <c r="G15" s="3">
        <f>HYPERLINK(F15,D15)</f>
        <v>162200</v>
      </c>
      <c r="H15" s="2" t="s">
        <v>110</v>
      </c>
      <c r="I15" s="2"/>
      <c r="J15" s="2">
        <v>400</v>
      </c>
    </row>
    <row r="16" spans="1:10" ht="24" x14ac:dyDescent="0.2">
      <c r="A16" s="2" t="s">
        <v>124</v>
      </c>
      <c r="B16" s="2" t="s">
        <v>148</v>
      </c>
      <c r="C16" s="2" t="s">
        <v>147</v>
      </c>
      <c r="D16" s="2">
        <v>309801</v>
      </c>
      <c r="E16" s="3" t="s">
        <v>2</v>
      </c>
      <c r="F16" s="2" t="str">
        <f>CONCATENATE(E16,D16)</f>
        <v>http://omim.org/entry/309801</v>
      </c>
      <c r="G16" s="3">
        <f>HYPERLINK(F16,D16)</f>
        <v>309801</v>
      </c>
      <c r="H16" s="2" t="s">
        <v>110</v>
      </c>
      <c r="I16" s="2"/>
      <c r="J16" s="2">
        <v>400</v>
      </c>
    </row>
    <row r="17" spans="1:10" ht="24" x14ac:dyDescent="0.2">
      <c r="A17" s="2" t="s">
        <v>124</v>
      </c>
      <c r="B17" s="2" t="s">
        <v>146</v>
      </c>
      <c r="C17" s="2" t="s">
        <v>145</v>
      </c>
      <c r="D17" s="2">
        <v>247200</v>
      </c>
      <c r="E17" s="3" t="s">
        <v>2</v>
      </c>
      <c r="F17" s="2" t="str">
        <f>CONCATENATE(E17,D17)</f>
        <v>http://omim.org/entry/247200</v>
      </c>
      <c r="G17" s="3">
        <f>HYPERLINK(F17,D17)</f>
        <v>247200</v>
      </c>
      <c r="H17" s="2" t="s">
        <v>110</v>
      </c>
      <c r="I17" s="2"/>
      <c r="J17" s="2">
        <v>350</v>
      </c>
    </row>
    <row r="18" spans="1:10" ht="24" x14ac:dyDescent="0.2">
      <c r="A18" s="2" t="s">
        <v>124</v>
      </c>
      <c r="B18" s="2" t="s">
        <v>144</v>
      </c>
      <c r="C18" s="2" t="s">
        <v>143</v>
      </c>
      <c r="D18" s="2">
        <v>176270</v>
      </c>
      <c r="E18" s="3" t="s">
        <v>2</v>
      </c>
      <c r="F18" s="2" t="str">
        <f>CONCATENATE(E18,D18)</f>
        <v>http://omim.org/entry/176270</v>
      </c>
      <c r="G18" s="3">
        <f>HYPERLINK(F18,D18)</f>
        <v>176270</v>
      </c>
      <c r="H18" s="2" t="s">
        <v>110</v>
      </c>
      <c r="I18" s="2"/>
      <c r="J18" s="2">
        <v>350</v>
      </c>
    </row>
    <row r="19" spans="1:10" ht="24" x14ac:dyDescent="0.2">
      <c r="A19" s="2" t="s">
        <v>124</v>
      </c>
      <c r="B19" s="2" t="s">
        <v>142</v>
      </c>
      <c r="C19" s="2" t="s">
        <v>141</v>
      </c>
      <c r="D19" s="2">
        <v>180849</v>
      </c>
      <c r="E19" s="3" t="s">
        <v>2</v>
      </c>
      <c r="F19" s="2" t="str">
        <f>CONCATENATE(E19,D19)</f>
        <v>http://omim.org/entry/180849</v>
      </c>
      <c r="G19" s="3">
        <f>HYPERLINK(F19,D19)</f>
        <v>180849</v>
      </c>
      <c r="H19" s="2" t="s">
        <v>110</v>
      </c>
      <c r="I19" s="2"/>
      <c r="J19" s="2">
        <v>400</v>
      </c>
    </row>
    <row r="20" spans="1:10" ht="24" x14ac:dyDescent="0.2">
      <c r="A20" s="2" t="s">
        <v>124</v>
      </c>
      <c r="B20" s="2" t="s">
        <v>140</v>
      </c>
      <c r="C20" s="2" t="s">
        <v>139</v>
      </c>
      <c r="D20" s="2">
        <v>604271</v>
      </c>
      <c r="E20" s="3" t="s">
        <v>2</v>
      </c>
      <c r="F20" s="2" t="str">
        <f>CONCATENATE(E20,D20)</f>
        <v>http://omim.org/entry/604271</v>
      </c>
      <c r="G20" s="3">
        <f>HYPERLINK(F20,D20)</f>
        <v>604271</v>
      </c>
      <c r="H20" s="2" t="s">
        <v>110</v>
      </c>
      <c r="I20" s="2"/>
      <c r="J20" s="2">
        <v>400</v>
      </c>
    </row>
    <row r="21" spans="1:10" ht="24" x14ac:dyDescent="0.2">
      <c r="A21" s="2" t="s">
        <v>124</v>
      </c>
      <c r="B21" s="2" t="s">
        <v>138</v>
      </c>
      <c r="C21" s="2" t="s">
        <v>137</v>
      </c>
      <c r="D21" s="2">
        <v>182290</v>
      </c>
      <c r="E21" s="3" t="s">
        <v>2</v>
      </c>
      <c r="F21" s="2" t="str">
        <f>CONCATENATE(E21,D21)</f>
        <v>http://omim.org/entry/182290</v>
      </c>
      <c r="G21" s="3">
        <f>HYPERLINK(F21,D21)</f>
        <v>182290</v>
      </c>
      <c r="H21" s="2" t="s">
        <v>110</v>
      </c>
      <c r="I21" s="2"/>
      <c r="J21" s="2">
        <v>350</v>
      </c>
    </row>
    <row r="22" spans="1:10" ht="24" x14ac:dyDescent="0.2">
      <c r="A22" s="2" t="s">
        <v>124</v>
      </c>
      <c r="B22" s="2" t="s">
        <v>136</v>
      </c>
      <c r="C22" s="2" t="s">
        <v>135</v>
      </c>
      <c r="D22" s="2">
        <v>117550</v>
      </c>
      <c r="E22" s="3" t="s">
        <v>2</v>
      </c>
      <c r="F22" s="2" t="str">
        <f>CONCATENATE(E22,D22)</f>
        <v>http://omim.org/entry/117550</v>
      </c>
      <c r="G22" s="3">
        <f>HYPERLINK(F22,D22)</f>
        <v>117550</v>
      </c>
      <c r="H22" s="2" t="s">
        <v>110</v>
      </c>
      <c r="I22" s="2"/>
      <c r="J22" s="2">
        <v>400</v>
      </c>
    </row>
    <row r="23" spans="1:10" ht="24" x14ac:dyDescent="0.2">
      <c r="A23" s="2" t="s">
        <v>124</v>
      </c>
      <c r="B23" s="2" t="s">
        <v>134</v>
      </c>
      <c r="C23" s="2" t="s">
        <v>133</v>
      </c>
      <c r="D23" s="2"/>
      <c r="E23" s="3" t="s">
        <v>2</v>
      </c>
      <c r="F23" s="2" t="str">
        <f>CONCATENATE(E23,D23)</f>
        <v>http://omim.org/entry/</v>
      </c>
      <c r="G23" s="3">
        <f>HYPERLINK(F23,D23)</f>
        <v>0</v>
      </c>
      <c r="H23" s="2" t="s">
        <v>110</v>
      </c>
      <c r="I23" s="2"/>
      <c r="J23" s="2">
        <v>400</v>
      </c>
    </row>
    <row r="24" spans="1:10" ht="36" x14ac:dyDescent="0.2">
      <c r="A24" s="2" t="s">
        <v>124</v>
      </c>
      <c r="B24" s="2" t="s">
        <v>132</v>
      </c>
      <c r="C24" s="2" t="s">
        <v>131</v>
      </c>
      <c r="D24" s="2">
        <v>192430</v>
      </c>
      <c r="E24" s="3" t="s">
        <v>2</v>
      </c>
      <c r="F24" s="2" t="str">
        <f>CONCATENATE(E24,D24)</f>
        <v>http://omim.org/entry/192430</v>
      </c>
      <c r="G24" s="3">
        <f>HYPERLINK(F24,D24)</f>
        <v>192430</v>
      </c>
      <c r="H24" s="2" t="s">
        <v>110</v>
      </c>
      <c r="I24" s="2"/>
      <c r="J24" s="2">
        <v>350</v>
      </c>
    </row>
    <row r="25" spans="1:10" ht="48" x14ac:dyDescent="0.2">
      <c r="A25" s="2" t="s">
        <v>124</v>
      </c>
      <c r="B25" s="2" t="s">
        <v>130</v>
      </c>
      <c r="C25" s="2" t="s">
        <v>129</v>
      </c>
      <c r="D25" s="2">
        <v>194072</v>
      </c>
      <c r="E25" s="3" t="s">
        <v>2</v>
      </c>
      <c r="F25" s="2" t="str">
        <f>CONCATENATE(E25,D25)</f>
        <v>http://omim.org/entry/194072</v>
      </c>
      <c r="G25" s="3">
        <f>HYPERLINK(F25,D25)</f>
        <v>194072</v>
      </c>
      <c r="H25" s="2" t="s">
        <v>110</v>
      </c>
      <c r="I25" s="2"/>
      <c r="J25" s="2">
        <v>400</v>
      </c>
    </row>
    <row r="26" spans="1:10" ht="24" x14ac:dyDescent="0.2">
      <c r="A26" s="2" t="s">
        <v>124</v>
      </c>
      <c r="B26" s="2" t="s">
        <v>128</v>
      </c>
      <c r="C26" s="2" t="s">
        <v>127</v>
      </c>
      <c r="D26" s="2">
        <v>194050</v>
      </c>
      <c r="E26" s="3" t="s">
        <v>2</v>
      </c>
      <c r="F26" s="2" t="str">
        <f>CONCATENATE(E26,D26)</f>
        <v>http://omim.org/entry/194050</v>
      </c>
      <c r="G26" s="3">
        <f>HYPERLINK(F26,D26)</f>
        <v>194050</v>
      </c>
      <c r="H26" s="2" t="s">
        <v>110</v>
      </c>
      <c r="I26" s="2"/>
      <c r="J26" s="2">
        <v>350</v>
      </c>
    </row>
    <row r="27" spans="1:10" ht="24" x14ac:dyDescent="0.2">
      <c r="A27" s="2" t="s">
        <v>124</v>
      </c>
      <c r="B27" s="2" t="s">
        <v>126</v>
      </c>
      <c r="C27" s="2" t="s">
        <v>125</v>
      </c>
      <c r="D27" s="2">
        <v>194190</v>
      </c>
      <c r="E27" s="3" t="s">
        <v>2</v>
      </c>
      <c r="F27" s="2" t="str">
        <f>CONCATENATE(E27,D27)</f>
        <v>http://omim.org/entry/194190</v>
      </c>
      <c r="G27" s="3">
        <f>HYPERLINK(F27,D27)</f>
        <v>194190</v>
      </c>
      <c r="H27" s="2" t="s">
        <v>110</v>
      </c>
      <c r="I27" s="2"/>
      <c r="J27" s="2">
        <v>350</v>
      </c>
    </row>
    <row r="28" spans="1:10" ht="24" x14ac:dyDescent="0.2">
      <c r="A28" s="2" t="s">
        <v>124</v>
      </c>
      <c r="B28" s="2" t="s">
        <v>123</v>
      </c>
      <c r="C28" s="2" t="s">
        <v>122</v>
      </c>
      <c r="D28" s="2">
        <v>278850</v>
      </c>
      <c r="E28" s="3" t="s">
        <v>2</v>
      </c>
      <c r="F28" s="2" t="str">
        <f>CONCATENATE(E28,D28)</f>
        <v>http://omim.org/entry/278850</v>
      </c>
      <c r="G28" s="3">
        <f>HYPERLINK(F28,D28)</f>
        <v>278850</v>
      </c>
      <c r="H28" s="2" t="s">
        <v>110</v>
      </c>
      <c r="I28" s="2"/>
      <c r="J28" s="2">
        <v>400</v>
      </c>
    </row>
    <row r="29" spans="1:10" ht="24" x14ac:dyDescent="0.2">
      <c r="A29" s="2" t="s">
        <v>113</v>
      </c>
      <c r="B29" s="2" t="s">
        <v>121</v>
      </c>
      <c r="C29" s="2" t="s">
        <v>120</v>
      </c>
      <c r="D29" s="2"/>
      <c r="E29" s="3" t="s">
        <v>2</v>
      </c>
      <c r="F29" s="2" t="str">
        <f>CONCATENATE(E29,D29)</f>
        <v>http://omim.org/entry/</v>
      </c>
      <c r="G29" s="3">
        <f>HYPERLINK(F29,D29)</f>
        <v>0</v>
      </c>
      <c r="H29" s="2" t="s">
        <v>110</v>
      </c>
      <c r="I29" s="2"/>
      <c r="J29" s="2">
        <v>400</v>
      </c>
    </row>
    <row r="30" spans="1:10" ht="24" x14ac:dyDescent="0.2">
      <c r="A30" s="2" t="s">
        <v>113</v>
      </c>
      <c r="B30" s="2" t="s">
        <v>119</v>
      </c>
      <c r="C30" s="2" t="s">
        <v>118</v>
      </c>
      <c r="D30" s="2"/>
      <c r="E30" s="3" t="s">
        <v>2</v>
      </c>
      <c r="F30" s="2" t="str">
        <f>CONCATENATE(E30,D30)</f>
        <v>http://omim.org/entry/</v>
      </c>
      <c r="G30" s="3">
        <f>HYPERLINK(F30,D30)</f>
        <v>0</v>
      </c>
      <c r="H30" s="2" t="s">
        <v>110</v>
      </c>
      <c r="I30" s="2"/>
      <c r="J30" s="2">
        <v>300</v>
      </c>
    </row>
    <row r="31" spans="1:10" ht="24" x14ac:dyDescent="0.2">
      <c r="A31" s="2" t="s">
        <v>113</v>
      </c>
      <c r="B31" s="2" t="s">
        <v>117</v>
      </c>
      <c r="C31" s="2" t="s">
        <v>116</v>
      </c>
      <c r="D31" s="2"/>
      <c r="E31" s="3" t="s">
        <v>2</v>
      </c>
      <c r="F31" s="2" t="str">
        <f>CONCATENATE(E31,D31)</f>
        <v>http://omim.org/entry/</v>
      </c>
      <c r="G31" s="3">
        <f>HYPERLINK(F31,D31)</f>
        <v>0</v>
      </c>
      <c r="H31" s="2" t="s">
        <v>110</v>
      </c>
      <c r="I31" s="2"/>
      <c r="J31" s="2">
        <v>400</v>
      </c>
    </row>
    <row r="32" spans="1:10" ht="24" x14ac:dyDescent="0.2">
      <c r="A32" s="2" t="s">
        <v>113</v>
      </c>
      <c r="B32" s="2" t="s">
        <v>115</v>
      </c>
      <c r="C32" s="2" t="s">
        <v>114</v>
      </c>
      <c r="D32" s="2"/>
      <c r="E32" s="3" t="s">
        <v>2</v>
      </c>
      <c r="F32" s="2" t="str">
        <f>CONCATENATE(E32,D32)</f>
        <v>http://omim.org/entry/</v>
      </c>
      <c r="G32" s="3">
        <f>HYPERLINK(F32,D32)</f>
        <v>0</v>
      </c>
      <c r="H32" s="2" t="s">
        <v>110</v>
      </c>
      <c r="I32" s="2"/>
      <c r="J32" s="2">
        <v>300</v>
      </c>
    </row>
    <row r="33" spans="1:10" ht="24" x14ac:dyDescent="0.2">
      <c r="A33" s="2" t="s">
        <v>113</v>
      </c>
      <c r="B33" s="2" t="s">
        <v>112</v>
      </c>
      <c r="C33" s="2" t="s">
        <v>111</v>
      </c>
      <c r="D33" s="2"/>
      <c r="E33" s="3" t="s">
        <v>2</v>
      </c>
      <c r="F33" s="2" t="str">
        <f>CONCATENATE(E33,D33)</f>
        <v>http://omim.org/entry/</v>
      </c>
      <c r="G33" s="3">
        <f>HYPERLINK(F33,D33)</f>
        <v>0</v>
      </c>
      <c r="H33" s="2" t="s">
        <v>110</v>
      </c>
      <c r="I33" s="2"/>
      <c r="J33" s="2">
        <v>300</v>
      </c>
    </row>
    <row r="34" spans="1:10" ht="84" x14ac:dyDescent="0.2">
      <c r="A34" s="2" t="s">
        <v>107</v>
      </c>
      <c r="B34" s="2" t="s">
        <v>109</v>
      </c>
      <c r="C34" s="2" t="s">
        <v>62</v>
      </c>
      <c r="D34" s="2"/>
      <c r="E34" s="3" t="s">
        <v>2</v>
      </c>
      <c r="F34" s="2" t="str">
        <f>CONCATENATE(E34,D34)</f>
        <v>http://omim.org/entry/</v>
      </c>
      <c r="G34" s="3">
        <f>HYPERLINK(F34,D34)</f>
        <v>0</v>
      </c>
      <c r="H34" s="2" t="s">
        <v>45</v>
      </c>
      <c r="I34" s="2"/>
      <c r="J34" s="2">
        <v>350</v>
      </c>
    </row>
    <row r="35" spans="1:10" ht="84" x14ac:dyDescent="0.2">
      <c r="A35" s="2" t="s">
        <v>107</v>
      </c>
      <c r="B35" s="2" t="s">
        <v>108</v>
      </c>
      <c r="C35" s="2" t="s">
        <v>62</v>
      </c>
      <c r="D35" s="2"/>
      <c r="E35" s="3" t="s">
        <v>2</v>
      </c>
      <c r="F35" s="2" t="str">
        <f>CONCATENATE(E35,D35)</f>
        <v>http://omim.org/entry/</v>
      </c>
      <c r="G35" s="3">
        <f>HYPERLINK(F35,D35)</f>
        <v>0</v>
      </c>
      <c r="H35" s="2" t="s">
        <v>45</v>
      </c>
      <c r="I35" s="2"/>
      <c r="J35" s="2">
        <v>350</v>
      </c>
    </row>
    <row r="36" spans="1:10" ht="84" x14ac:dyDescent="0.2">
      <c r="A36" s="2" t="s">
        <v>107</v>
      </c>
      <c r="B36" s="2" t="s">
        <v>106</v>
      </c>
      <c r="C36" s="2" t="s">
        <v>104</v>
      </c>
      <c r="D36" s="2"/>
      <c r="E36" s="3" t="s">
        <v>2</v>
      </c>
      <c r="F36" s="2" t="str">
        <f>CONCATENATE(E36,D36)</f>
        <v>http://omim.org/entry/</v>
      </c>
      <c r="G36" s="3">
        <f>HYPERLINK(F36,D36)</f>
        <v>0</v>
      </c>
      <c r="H36" s="2" t="s">
        <v>45</v>
      </c>
      <c r="I36" s="2"/>
      <c r="J36" s="2">
        <v>500</v>
      </c>
    </row>
    <row r="37" spans="1:10" ht="84" x14ac:dyDescent="0.2">
      <c r="A37" s="2" t="s">
        <v>101</v>
      </c>
      <c r="B37" s="2" t="s">
        <v>105</v>
      </c>
      <c r="C37" s="2" t="s">
        <v>104</v>
      </c>
      <c r="D37" s="2"/>
      <c r="E37" s="3" t="s">
        <v>2</v>
      </c>
      <c r="F37" s="2" t="str">
        <f>CONCATENATE(E37,D37)</f>
        <v>http://omim.org/entry/</v>
      </c>
      <c r="G37" s="3">
        <f>HYPERLINK(F37,D37)</f>
        <v>0</v>
      </c>
      <c r="H37" s="2" t="s">
        <v>45</v>
      </c>
      <c r="I37" s="2"/>
      <c r="J37" s="2">
        <v>400</v>
      </c>
    </row>
    <row r="38" spans="1:10" ht="84" x14ac:dyDescent="0.2">
      <c r="A38" s="2" t="s">
        <v>101</v>
      </c>
      <c r="B38" s="2" t="s">
        <v>103</v>
      </c>
      <c r="C38" s="2" t="s">
        <v>102</v>
      </c>
      <c r="D38" s="2"/>
      <c r="E38" s="3" t="s">
        <v>2</v>
      </c>
      <c r="F38" s="2" t="str">
        <f>CONCATENATE(E38,D38)</f>
        <v>http://omim.org/entry/</v>
      </c>
      <c r="G38" s="3">
        <f>HYPERLINK(F38,D38)</f>
        <v>0</v>
      </c>
      <c r="H38" s="2" t="s">
        <v>45</v>
      </c>
      <c r="I38" s="2"/>
      <c r="J38" s="2">
        <v>400</v>
      </c>
    </row>
    <row r="39" spans="1:10" ht="84" x14ac:dyDescent="0.2">
      <c r="A39" s="2" t="s">
        <v>101</v>
      </c>
      <c r="B39" s="2" t="s">
        <v>100</v>
      </c>
      <c r="C39" s="2" t="s">
        <v>99</v>
      </c>
      <c r="D39" s="2"/>
      <c r="E39" s="3" t="s">
        <v>2</v>
      </c>
      <c r="F39" s="2" t="str">
        <f>CONCATENATE(E39,D39)</f>
        <v>http://omim.org/entry/</v>
      </c>
      <c r="G39" s="3">
        <f>HYPERLINK(F39,D39)</f>
        <v>0</v>
      </c>
      <c r="H39" s="2" t="s">
        <v>45</v>
      </c>
      <c r="I39" s="2"/>
      <c r="J39" s="2">
        <v>300</v>
      </c>
    </row>
    <row r="40" spans="1:10" ht="84" x14ac:dyDescent="0.2">
      <c r="A40" s="2" t="s">
        <v>52</v>
      </c>
      <c r="B40" s="2" t="s">
        <v>98</v>
      </c>
      <c r="C40" s="2" t="s">
        <v>88</v>
      </c>
      <c r="D40" s="2"/>
      <c r="E40" s="3" t="s">
        <v>2</v>
      </c>
      <c r="F40" s="2" t="str">
        <f>CONCATENATE(E40,D40)</f>
        <v>http://omim.org/entry/</v>
      </c>
      <c r="G40" s="3">
        <f>HYPERLINK(F40,D40)</f>
        <v>0</v>
      </c>
      <c r="H40" s="2" t="s">
        <v>45</v>
      </c>
      <c r="I40" s="2" t="s">
        <v>97</v>
      </c>
      <c r="J40" s="2">
        <v>400</v>
      </c>
    </row>
    <row r="41" spans="1:10" ht="84" x14ac:dyDescent="0.2">
      <c r="A41" s="2" t="s">
        <v>52</v>
      </c>
      <c r="B41" s="2" t="s">
        <v>96</v>
      </c>
      <c r="C41" s="2" t="s">
        <v>91</v>
      </c>
      <c r="D41" s="2"/>
      <c r="E41" s="3" t="s">
        <v>2</v>
      </c>
      <c r="F41" s="2" t="str">
        <f>CONCATENATE(E41,D41)</f>
        <v>http://omim.org/entry/</v>
      </c>
      <c r="G41" s="3">
        <f>HYPERLINK(F41,D41)</f>
        <v>0</v>
      </c>
      <c r="H41" s="2" t="s">
        <v>45</v>
      </c>
      <c r="I41" s="2" t="s">
        <v>95</v>
      </c>
      <c r="J41" s="2">
        <v>400</v>
      </c>
    </row>
    <row r="42" spans="1:10" ht="84" x14ac:dyDescent="0.2">
      <c r="A42" s="2" t="s">
        <v>52</v>
      </c>
      <c r="B42" s="2" t="s">
        <v>94</v>
      </c>
      <c r="C42" s="2" t="s">
        <v>60</v>
      </c>
      <c r="D42" s="2"/>
      <c r="E42" s="3" t="s">
        <v>2</v>
      </c>
      <c r="F42" s="2" t="str">
        <f>CONCATENATE(E42,D42)</f>
        <v>http://omim.org/entry/</v>
      </c>
      <c r="G42" s="3">
        <f>HYPERLINK(F42,D42)</f>
        <v>0</v>
      </c>
      <c r="H42" s="2" t="s">
        <v>45</v>
      </c>
      <c r="I42" s="2" t="s">
        <v>93</v>
      </c>
      <c r="J42" s="2">
        <v>400</v>
      </c>
    </row>
    <row r="43" spans="1:10" ht="84" x14ac:dyDescent="0.2">
      <c r="A43" s="2" t="s">
        <v>52</v>
      </c>
      <c r="B43" s="2" t="s">
        <v>92</v>
      </c>
      <c r="C43" s="2" t="s">
        <v>91</v>
      </c>
      <c r="D43" s="2"/>
      <c r="E43" s="3" t="s">
        <v>2</v>
      </c>
      <c r="F43" s="2" t="str">
        <f>CONCATENATE(E43,D43)</f>
        <v>http://omim.org/entry/</v>
      </c>
      <c r="G43" s="3">
        <f>HYPERLINK(F43,D43)</f>
        <v>0</v>
      </c>
      <c r="H43" s="2" t="s">
        <v>45</v>
      </c>
      <c r="I43" s="2" t="s">
        <v>90</v>
      </c>
      <c r="J43" s="2">
        <v>350</v>
      </c>
    </row>
    <row r="44" spans="1:10" ht="84" x14ac:dyDescent="0.2">
      <c r="A44" s="2" t="s">
        <v>52</v>
      </c>
      <c r="B44" s="2" t="s">
        <v>89</v>
      </c>
      <c r="C44" s="2" t="s">
        <v>60</v>
      </c>
      <c r="D44" s="2"/>
      <c r="E44" s="3" t="s">
        <v>2</v>
      </c>
      <c r="F44" s="2" t="str">
        <f>CONCATENATE(E44,D44)</f>
        <v>http://omim.org/entry/</v>
      </c>
      <c r="G44" s="3">
        <f>HYPERLINK(F44,D44)</f>
        <v>0</v>
      </c>
      <c r="H44" s="2" t="s">
        <v>45</v>
      </c>
      <c r="I44" s="2" t="s">
        <v>87</v>
      </c>
      <c r="J44" s="2">
        <v>400</v>
      </c>
    </row>
    <row r="45" spans="1:10" ht="84" x14ac:dyDescent="0.2">
      <c r="A45" s="2" t="s">
        <v>52</v>
      </c>
      <c r="B45" s="2" t="s">
        <v>89</v>
      </c>
      <c r="C45" s="2" t="s">
        <v>88</v>
      </c>
      <c r="D45" s="2"/>
      <c r="E45" s="3" t="s">
        <v>2</v>
      </c>
      <c r="F45" s="2" t="str">
        <f>CONCATENATE(E45,D45)</f>
        <v>http://omim.org/entry/</v>
      </c>
      <c r="G45" s="3">
        <f>HYPERLINK(F45,D45)</f>
        <v>0</v>
      </c>
      <c r="H45" s="2" t="s">
        <v>45</v>
      </c>
      <c r="I45" s="2" t="s">
        <v>87</v>
      </c>
      <c r="J45" s="2">
        <v>400</v>
      </c>
    </row>
    <row r="46" spans="1:10" ht="84" x14ac:dyDescent="0.2">
      <c r="A46" s="2" t="s">
        <v>52</v>
      </c>
      <c r="B46" s="2" t="s">
        <v>86</v>
      </c>
      <c r="C46" s="2" t="s">
        <v>83</v>
      </c>
      <c r="D46" s="2"/>
      <c r="E46" s="3" t="s">
        <v>2</v>
      </c>
      <c r="F46" s="2" t="str">
        <f>CONCATENATE(E46,D46)</f>
        <v>http://omim.org/entry/</v>
      </c>
      <c r="G46" s="3">
        <f>HYPERLINK(F46,D46)</f>
        <v>0</v>
      </c>
      <c r="H46" s="2" t="s">
        <v>45</v>
      </c>
      <c r="I46" s="2" t="s">
        <v>85</v>
      </c>
      <c r="J46" s="2">
        <v>350</v>
      </c>
    </row>
    <row r="47" spans="1:10" ht="84" x14ac:dyDescent="0.2">
      <c r="A47" s="2" t="s">
        <v>52</v>
      </c>
      <c r="B47" s="2" t="s">
        <v>84</v>
      </c>
      <c r="C47" s="2" t="s">
        <v>83</v>
      </c>
      <c r="D47" s="2"/>
      <c r="E47" s="3" t="s">
        <v>2</v>
      </c>
      <c r="F47" s="2" t="str">
        <f>CONCATENATE(E47,D47)</f>
        <v>http://omim.org/entry/</v>
      </c>
      <c r="G47" s="3">
        <f>HYPERLINK(F47,D47)</f>
        <v>0</v>
      </c>
      <c r="H47" s="2" t="s">
        <v>45</v>
      </c>
      <c r="I47" s="2"/>
      <c r="J47" s="2">
        <v>400</v>
      </c>
    </row>
    <row r="48" spans="1:10" ht="84" x14ac:dyDescent="0.2">
      <c r="A48" s="2" t="s">
        <v>52</v>
      </c>
      <c r="B48" s="2" t="s">
        <v>82</v>
      </c>
      <c r="C48" s="2" t="s">
        <v>81</v>
      </c>
      <c r="D48" s="2"/>
      <c r="E48" s="3" t="s">
        <v>2</v>
      </c>
      <c r="F48" s="2" t="str">
        <f>CONCATENATE(E48,D48)</f>
        <v>http://omim.org/entry/</v>
      </c>
      <c r="G48" s="3">
        <f>HYPERLINK(F48,D48)</f>
        <v>0</v>
      </c>
      <c r="H48" s="2" t="s">
        <v>45</v>
      </c>
      <c r="I48" s="2" t="s">
        <v>80</v>
      </c>
      <c r="J48" s="2">
        <v>350</v>
      </c>
    </row>
    <row r="49" spans="1:10" ht="84" x14ac:dyDescent="0.2">
      <c r="A49" s="2" t="s">
        <v>52</v>
      </c>
      <c r="B49" s="2" t="s">
        <v>79</v>
      </c>
      <c r="C49" s="2" t="s">
        <v>78</v>
      </c>
      <c r="D49" s="2"/>
      <c r="E49" s="3" t="s">
        <v>2</v>
      </c>
      <c r="F49" s="2" t="str">
        <f>CONCATENATE(E49,D49)</f>
        <v>http://omim.org/entry/</v>
      </c>
      <c r="G49" s="3">
        <f>HYPERLINK(F49,D49)</f>
        <v>0</v>
      </c>
      <c r="H49" s="2" t="s">
        <v>45</v>
      </c>
      <c r="I49" s="2" t="s">
        <v>77</v>
      </c>
      <c r="J49" s="2">
        <v>350</v>
      </c>
    </row>
    <row r="50" spans="1:10" ht="84" x14ac:dyDescent="0.2">
      <c r="A50" s="2" t="s">
        <v>52</v>
      </c>
      <c r="B50" s="2" t="s">
        <v>75</v>
      </c>
      <c r="C50" s="2" t="s">
        <v>76</v>
      </c>
      <c r="D50" s="2"/>
      <c r="E50" s="3" t="s">
        <v>2</v>
      </c>
      <c r="F50" s="2" t="str">
        <f>CONCATENATE(E50,D50)</f>
        <v>http://omim.org/entry/</v>
      </c>
      <c r="G50" s="3">
        <f>HYPERLINK(F50,D50)</f>
        <v>0</v>
      </c>
      <c r="H50" s="2" t="s">
        <v>45</v>
      </c>
      <c r="I50" s="2" t="s">
        <v>21</v>
      </c>
      <c r="J50" s="2">
        <v>350</v>
      </c>
    </row>
    <row r="51" spans="1:10" ht="84" x14ac:dyDescent="0.2">
      <c r="A51" s="2" t="s">
        <v>52</v>
      </c>
      <c r="B51" s="2" t="s">
        <v>75</v>
      </c>
      <c r="C51" s="2" t="s">
        <v>74</v>
      </c>
      <c r="D51" s="2"/>
      <c r="E51" s="3" t="s">
        <v>2</v>
      </c>
      <c r="F51" s="2" t="str">
        <f>CONCATENATE(E51,D51)</f>
        <v>http://omim.org/entry/</v>
      </c>
      <c r="G51" s="3">
        <f>HYPERLINK(F51,D51)</f>
        <v>0</v>
      </c>
      <c r="H51" s="2" t="s">
        <v>45</v>
      </c>
      <c r="I51" s="2" t="s">
        <v>21</v>
      </c>
      <c r="J51" s="2">
        <v>350</v>
      </c>
    </row>
    <row r="52" spans="1:10" ht="84" x14ac:dyDescent="0.2">
      <c r="A52" s="2" t="s">
        <v>52</v>
      </c>
      <c r="B52" s="2" t="s">
        <v>73</v>
      </c>
      <c r="C52" s="2" t="s">
        <v>72</v>
      </c>
      <c r="D52" s="2"/>
      <c r="E52" s="3" t="s">
        <v>2</v>
      </c>
      <c r="F52" s="2" t="str">
        <f>CONCATENATE(E52,D52)</f>
        <v>http://omim.org/entry/</v>
      </c>
      <c r="G52" s="3">
        <f>HYPERLINK(F52,D52)</f>
        <v>0</v>
      </c>
      <c r="H52" s="2" t="s">
        <v>45</v>
      </c>
      <c r="I52" s="2" t="s">
        <v>71</v>
      </c>
      <c r="J52" s="2">
        <v>350</v>
      </c>
    </row>
    <row r="53" spans="1:10" ht="84" x14ac:dyDescent="0.2">
      <c r="A53" s="2" t="s">
        <v>52</v>
      </c>
      <c r="B53" s="2" t="s">
        <v>70</v>
      </c>
      <c r="C53" s="2" t="s">
        <v>64</v>
      </c>
      <c r="D53" s="2"/>
      <c r="E53" s="3" t="s">
        <v>2</v>
      </c>
      <c r="F53" s="2" t="str">
        <f>CONCATENATE(E53,D53)</f>
        <v>http://omim.org/entry/</v>
      </c>
      <c r="G53" s="3">
        <f>HYPERLINK(F53,D53)</f>
        <v>0</v>
      </c>
      <c r="H53" s="2" t="s">
        <v>45</v>
      </c>
      <c r="I53" s="2" t="s">
        <v>68</v>
      </c>
      <c r="J53" s="2">
        <v>350</v>
      </c>
    </row>
    <row r="54" spans="1:10" ht="84" x14ac:dyDescent="0.2">
      <c r="A54" s="2" t="s">
        <v>52</v>
      </c>
      <c r="B54" s="2" t="s">
        <v>69</v>
      </c>
      <c r="C54" s="2" t="s">
        <v>64</v>
      </c>
      <c r="D54" s="2"/>
      <c r="E54" s="3" t="s">
        <v>2</v>
      </c>
      <c r="F54" s="2" t="str">
        <f>CONCATENATE(E54,D54)</f>
        <v>http://omim.org/entry/</v>
      </c>
      <c r="G54" s="3">
        <f>HYPERLINK(F54,D54)</f>
        <v>0</v>
      </c>
      <c r="H54" s="2" t="s">
        <v>45</v>
      </c>
      <c r="I54" s="2" t="s">
        <v>68</v>
      </c>
      <c r="J54" s="2">
        <v>400</v>
      </c>
    </row>
    <row r="55" spans="1:10" ht="84" x14ac:dyDescent="0.2">
      <c r="A55" s="2" t="s">
        <v>52</v>
      </c>
      <c r="B55" s="2" t="s">
        <v>67</v>
      </c>
      <c r="C55" s="2" t="s">
        <v>64</v>
      </c>
      <c r="D55" s="2"/>
      <c r="E55" s="3" t="s">
        <v>2</v>
      </c>
      <c r="F55" s="2" t="str">
        <f>CONCATENATE(E55,D55)</f>
        <v>http://omim.org/entry/</v>
      </c>
      <c r="G55" s="3">
        <f>HYPERLINK(F55,D55)</f>
        <v>0</v>
      </c>
      <c r="H55" s="2" t="s">
        <v>45</v>
      </c>
      <c r="I55" s="2" t="s">
        <v>66</v>
      </c>
      <c r="J55" s="2">
        <v>400</v>
      </c>
    </row>
    <row r="56" spans="1:10" ht="84" x14ac:dyDescent="0.2">
      <c r="A56" s="2" t="s">
        <v>52</v>
      </c>
      <c r="B56" s="2" t="s">
        <v>65</v>
      </c>
      <c r="C56" s="2" t="s">
        <v>64</v>
      </c>
      <c r="D56" s="2"/>
      <c r="E56" s="3" t="s">
        <v>2</v>
      </c>
      <c r="F56" s="2" t="str">
        <f>CONCATENATE(E56,D56)</f>
        <v>http://omim.org/entry/</v>
      </c>
      <c r="G56" s="3">
        <f>HYPERLINK(F56,D56)</f>
        <v>0</v>
      </c>
      <c r="H56" s="2" t="s">
        <v>45</v>
      </c>
      <c r="I56" s="2" t="s">
        <v>63</v>
      </c>
      <c r="J56" s="2">
        <v>400</v>
      </c>
    </row>
    <row r="57" spans="1:10" ht="84" x14ac:dyDescent="0.2">
      <c r="A57" s="2" t="s">
        <v>52</v>
      </c>
      <c r="B57" s="2" t="s">
        <v>61</v>
      </c>
      <c r="C57" s="2" t="s">
        <v>62</v>
      </c>
      <c r="D57" s="2"/>
      <c r="E57" s="3" t="s">
        <v>2</v>
      </c>
      <c r="F57" s="2" t="str">
        <f>CONCATENATE(E57,D57)</f>
        <v>http://omim.org/entry/</v>
      </c>
      <c r="G57" s="3">
        <f>HYPERLINK(F57,D57)</f>
        <v>0</v>
      </c>
      <c r="H57" s="2" t="s">
        <v>45</v>
      </c>
      <c r="I57" s="2" t="s">
        <v>59</v>
      </c>
      <c r="J57" s="2">
        <v>400</v>
      </c>
    </row>
    <row r="58" spans="1:10" ht="84" x14ac:dyDescent="0.2">
      <c r="A58" s="2" t="s">
        <v>52</v>
      </c>
      <c r="B58" s="2" t="s">
        <v>61</v>
      </c>
      <c r="C58" s="2" t="s">
        <v>60</v>
      </c>
      <c r="D58" s="2"/>
      <c r="E58" s="3" t="s">
        <v>2</v>
      </c>
      <c r="F58" s="2" t="str">
        <f>CONCATENATE(E58,D58)</f>
        <v>http://omim.org/entry/</v>
      </c>
      <c r="G58" s="3">
        <f>HYPERLINK(F58,D58)</f>
        <v>0</v>
      </c>
      <c r="H58" s="2" t="s">
        <v>45</v>
      </c>
      <c r="I58" s="2" t="s">
        <v>59</v>
      </c>
      <c r="J58" s="2">
        <v>400</v>
      </c>
    </row>
    <row r="59" spans="1:10" ht="84" x14ac:dyDescent="0.2">
      <c r="A59" s="2" t="s">
        <v>52</v>
      </c>
      <c r="B59" s="2" t="s">
        <v>58</v>
      </c>
      <c r="C59" s="2" t="s">
        <v>56</v>
      </c>
      <c r="D59" s="2"/>
      <c r="E59" s="3" t="s">
        <v>2</v>
      </c>
      <c r="F59" s="2" t="str">
        <f>CONCATENATE(E59,D59)</f>
        <v>http://omim.org/entry/</v>
      </c>
      <c r="G59" s="3">
        <f>HYPERLINK(F59,D59)</f>
        <v>0</v>
      </c>
      <c r="H59" s="2" t="s">
        <v>45</v>
      </c>
      <c r="I59" s="2" t="s">
        <v>57</v>
      </c>
      <c r="J59" s="2">
        <v>350</v>
      </c>
    </row>
    <row r="60" spans="1:10" ht="84" x14ac:dyDescent="0.2">
      <c r="A60" s="2" t="s">
        <v>52</v>
      </c>
      <c r="B60" s="2" t="s">
        <v>55</v>
      </c>
      <c r="C60" s="2" t="s">
        <v>56</v>
      </c>
      <c r="D60" s="2"/>
      <c r="E60" s="3" t="s">
        <v>2</v>
      </c>
      <c r="F60" s="2" t="str">
        <f>CONCATENATE(E60,D60)</f>
        <v>http://omim.org/entry/</v>
      </c>
      <c r="G60" s="3">
        <f>HYPERLINK(F60,D60)</f>
        <v>0</v>
      </c>
      <c r="H60" s="2" t="s">
        <v>45</v>
      </c>
      <c r="I60" s="2" t="s">
        <v>53</v>
      </c>
      <c r="J60" s="2">
        <v>350</v>
      </c>
    </row>
    <row r="61" spans="1:10" ht="84" x14ac:dyDescent="0.2">
      <c r="A61" s="2" t="s">
        <v>52</v>
      </c>
      <c r="B61" s="2" t="s">
        <v>55</v>
      </c>
      <c r="C61" s="2" t="s">
        <v>54</v>
      </c>
      <c r="D61" s="2"/>
      <c r="E61" s="3" t="s">
        <v>2</v>
      </c>
      <c r="F61" s="2" t="str">
        <f>CONCATENATE(E61,D61)</f>
        <v>http://omim.org/entry/</v>
      </c>
      <c r="G61" s="3">
        <f>HYPERLINK(F61,D61)</f>
        <v>0</v>
      </c>
      <c r="H61" s="2" t="s">
        <v>45</v>
      </c>
      <c r="I61" s="2" t="s">
        <v>53</v>
      </c>
      <c r="J61" s="2">
        <v>350</v>
      </c>
    </row>
    <row r="62" spans="1:10" ht="84" x14ac:dyDescent="0.2">
      <c r="A62" s="2" t="s">
        <v>52</v>
      </c>
      <c r="B62" s="2" t="s">
        <v>51</v>
      </c>
      <c r="C62" s="2" t="s">
        <v>50</v>
      </c>
      <c r="D62" s="2"/>
      <c r="E62" s="3" t="s">
        <v>2</v>
      </c>
      <c r="F62" s="2" t="str">
        <f>CONCATENATE(E62,D62)</f>
        <v>http://omim.org/entry/</v>
      </c>
      <c r="G62" s="3">
        <f>HYPERLINK(F62,D62)</f>
        <v>0</v>
      </c>
      <c r="H62" s="2" t="s">
        <v>45</v>
      </c>
      <c r="I62" s="2" t="s">
        <v>49</v>
      </c>
      <c r="J62" s="2">
        <v>400</v>
      </c>
    </row>
    <row r="63" spans="1:10" ht="84" x14ac:dyDescent="0.2">
      <c r="A63" s="2" t="s">
        <v>48</v>
      </c>
      <c r="B63" s="2" t="s">
        <v>47</v>
      </c>
      <c r="C63" s="2" t="s">
        <v>46</v>
      </c>
      <c r="D63" s="2"/>
      <c r="E63" s="3" t="s">
        <v>2</v>
      </c>
      <c r="F63" s="2" t="str">
        <f>CONCATENATE(E63,D63)</f>
        <v>http://omim.org/entry/</v>
      </c>
      <c r="G63" s="3">
        <f>HYPERLINK(F63,D63)</f>
        <v>0</v>
      </c>
      <c r="H63" s="2" t="s">
        <v>45</v>
      </c>
      <c r="I63" s="2" t="s">
        <v>44</v>
      </c>
      <c r="J63" s="2">
        <v>400</v>
      </c>
    </row>
    <row r="64" spans="1:10" ht="48" x14ac:dyDescent="0.2">
      <c r="A64" s="2" t="s">
        <v>37</v>
      </c>
      <c r="B64" s="2" t="s">
        <v>43</v>
      </c>
      <c r="C64" s="2" t="s">
        <v>42</v>
      </c>
      <c r="D64" s="2"/>
      <c r="E64" s="3" t="s">
        <v>2</v>
      </c>
      <c r="F64" s="2" t="str">
        <f>CONCATENATE(E64,D64)</f>
        <v>http://omim.org/entry/</v>
      </c>
      <c r="G64" s="3">
        <f>HYPERLINK(F64,D64)</f>
        <v>0</v>
      </c>
      <c r="H64" s="2" t="s">
        <v>1</v>
      </c>
      <c r="I64" s="2"/>
      <c r="J64" s="2">
        <v>400</v>
      </c>
    </row>
    <row r="65" spans="1:10" ht="48" x14ac:dyDescent="0.2">
      <c r="A65" s="2" t="s">
        <v>37</v>
      </c>
      <c r="B65" s="2" t="s">
        <v>41</v>
      </c>
      <c r="C65" s="2" t="s">
        <v>40</v>
      </c>
      <c r="D65" s="2"/>
      <c r="E65" s="3" t="s">
        <v>2</v>
      </c>
      <c r="F65" s="2" t="str">
        <f>CONCATENATE(E65,D65)</f>
        <v>http://omim.org/entry/</v>
      </c>
      <c r="G65" s="3">
        <f>HYPERLINK(F65,D65)</f>
        <v>0</v>
      </c>
      <c r="H65" s="2" t="s">
        <v>1</v>
      </c>
      <c r="I65" s="2"/>
      <c r="J65" s="2">
        <v>350</v>
      </c>
    </row>
    <row r="66" spans="1:10" ht="48" x14ac:dyDescent="0.2">
      <c r="A66" s="2" t="s">
        <v>37</v>
      </c>
      <c r="B66" s="2" t="s">
        <v>39</v>
      </c>
      <c r="C66" s="2" t="s">
        <v>38</v>
      </c>
      <c r="D66" s="2"/>
      <c r="E66" s="3" t="s">
        <v>2</v>
      </c>
      <c r="F66" s="2" t="str">
        <f>CONCATENATE(E66,D66)</f>
        <v>http://omim.org/entry/</v>
      </c>
      <c r="G66" s="3">
        <f>HYPERLINK(F66,D66)</f>
        <v>0</v>
      </c>
      <c r="H66" s="2" t="s">
        <v>1</v>
      </c>
      <c r="I66" s="2"/>
      <c r="J66" s="2">
        <v>400</v>
      </c>
    </row>
    <row r="67" spans="1:10" ht="48" x14ac:dyDescent="0.2">
      <c r="A67" s="2" t="s">
        <v>37</v>
      </c>
      <c r="B67" s="2" t="s">
        <v>36</v>
      </c>
      <c r="C67" s="2" t="s">
        <v>7</v>
      </c>
      <c r="D67" s="2"/>
      <c r="E67" s="3" t="s">
        <v>2</v>
      </c>
      <c r="F67" s="2" t="str">
        <f>CONCATENATE(E67,D67)</f>
        <v>http://omim.org/entry/</v>
      </c>
      <c r="G67" s="3">
        <f>HYPERLINK(F67,D67)</f>
        <v>0</v>
      </c>
      <c r="H67" s="2" t="s">
        <v>1</v>
      </c>
      <c r="I67" s="2"/>
      <c r="J67" s="2">
        <v>400</v>
      </c>
    </row>
    <row r="68" spans="1:10" ht="48" x14ac:dyDescent="0.2">
      <c r="A68" s="2" t="s">
        <v>35</v>
      </c>
      <c r="B68" s="2" t="s">
        <v>34</v>
      </c>
      <c r="C68" s="2" t="s">
        <v>7</v>
      </c>
      <c r="D68" s="2"/>
      <c r="E68" s="3" t="s">
        <v>2</v>
      </c>
      <c r="F68" s="2" t="str">
        <f>CONCATENATE(E68,D68)</f>
        <v>http://omim.org/entry/</v>
      </c>
      <c r="G68" s="3">
        <f>HYPERLINK(F68,D68)</f>
        <v>0</v>
      </c>
      <c r="H68" s="2" t="s">
        <v>1</v>
      </c>
      <c r="I68" s="2"/>
      <c r="J68" s="2">
        <v>400</v>
      </c>
    </row>
    <row r="69" spans="1:10" ht="48" x14ac:dyDescent="0.2">
      <c r="A69" s="2" t="s">
        <v>11</v>
      </c>
      <c r="B69" s="2" t="s">
        <v>32</v>
      </c>
      <c r="C69" s="2" t="s">
        <v>31</v>
      </c>
      <c r="D69" s="2"/>
      <c r="E69" s="3" t="s">
        <v>2</v>
      </c>
      <c r="F69" s="2" t="str">
        <f>CONCATENATE(E69,D69)</f>
        <v>http://omim.org/entry/</v>
      </c>
      <c r="G69" s="3">
        <f>HYPERLINK(F69,D69)</f>
        <v>0</v>
      </c>
      <c r="H69" s="2" t="s">
        <v>1</v>
      </c>
      <c r="I69" s="2" t="s">
        <v>33</v>
      </c>
      <c r="J69" s="2">
        <v>400</v>
      </c>
    </row>
    <row r="70" spans="1:10" ht="48" x14ac:dyDescent="0.2">
      <c r="A70" s="2" t="s">
        <v>11</v>
      </c>
      <c r="B70" s="2" t="s">
        <v>32</v>
      </c>
      <c r="C70" s="2" t="s">
        <v>31</v>
      </c>
      <c r="D70" s="2"/>
      <c r="E70" s="3" t="s">
        <v>2</v>
      </c>
      <c r="F70" s="2" t="str">
        <f>CONCATENATE(E70,D70)</f>
        <v>http://omim.org/entry/</v>
      </c>
      <c r="G70" s="3">
        <f>HYPERLINK(F70,D70)</f>
        <v>0</v>
      </c>
      <c r="H70" s="2" t="s">
        <v>1</v>
      </c>
      <c r="I70" s="2" t="s">
        <v>30</v>
      </c>
      <c r="J70" s="2">
        <v>400</v>
      </c>
    </row>
    <row r="71" spans="1:10" ht="48" x14ac:dyDescent="0.2">
      <c r="A71" s="2" t="s">
        <v>11</v>
      </c>
      <c r="B71" s="2" t="s">
        <v>29</v>
      </c>
      <c r="C71" s="2" t="s">
        <v>28</v>
      </c>
      <c r="D71" s="2"/>
      <c r="E71" s="3" t="s">
        <v>2</v>
      </c>
      <c r="F71" s="2" t="str">
        <f>CONCATENATE(E71,D71)</f>
        <v>http://omim.org/entry/</v>
      </c>
      <c r="G71" s="3">
        <f>HYPERLINK(F71,D71)</f>
        <v>0</v>
      </c>
      <c r="H71" s="2" t="s">
        <v>1</v>
      </c>
      <c r="I71" s="2" t="s">
        <v>27</v>
      </c>
      <c r="J71" s="2">
        <v>400</v>
      </c>
    </row>
    <row r="72" spans="1:10" ht="48" x14ac:dyDescent="0.2">
      <c r="A72" s="2" t="s">
        <v>11</v>
      </c>
      <c r="B72" s="2" t="s">
        <v>26</v>
      </c>
      <c r="C72" s="2" t="s">
        <v>25</v>
      </c>
      <c r="D72" s="2"/>
      <c r="E72" s="3" t="s">
        <v>2</v>
      </c>
      <c r="F72" s="2" t="str">
        <f>CONCATENATE(E72,D72)</f>
        <v>http://omim.org/entry/</v>
      </c>
      <c r="G72" s="3">
        <f>HYPERLINK(F72,D72)</f>
        <v>0</v>
      </c>
      <c r="H72" s="2" t="s">
        <v>1</v>
      </c>
      <c r="I72" s="2" t="s">
        <v>24</v>
      </c>
      <c r="J72" s="2">
        <v>400</v>
      </c>
    </row>
    <row r="73" spans="1:10" ht="48" x14ac:dyDescent="0.2">
      <c r="A73" s="2" t="s">
        <v>11</v>
      </c>
      <c r="B73" s="2" t="s">
        <v>23</v>
      </c>
      <c r="C73" s="2" t="s">
        <v>22</v>
      </c>
      <c r="D73" s="2"/>
      <c r="E73" s="3" t="s">
        <v>2</v>
      </c>
      <c r="F73" s="2" t="str">
        <f>CONCATENATE(E73,D73)</f>
        <v>http://omim.org/entry/</v>
      </c>
      <c r="G73" s="3">
        <f>HYPERLINK(F73,D73)</f>
        <v>0</v>
      </c>
      <c r="H73" s="2" t="s">
        <v>1</v>
      </c>
      <c r="I73" s="2" t="s">
        <v>21</v>
      </c>
      <c r="J73" s="2">
        <v>400</v>
      </c>
    </row>
    <row r="74" spans="1:10" ht="48" x14ac:dyDescent="0.2">
      <c r="A74" s="2" t="s">
        <v>11</v>
      </c>
      <c r="B74" s="2" t="s">
        <v>20</v>
      </c>
      <c r="C74" s="2" t="s">
        <v>19</v>
      </c>
      <c r="D74" s="2"/>
      <c r="E74" s="3" t="s">
        <v>2</v>
      </c>
      <c r="F74" s="2" t="str">
        <f>CONCATENATE(E74,D74)</f>
        <v>http://omim.org/entry/</v>
      </c>
      <c r="G74" s="3">
        <f>HYPERLINK(F74,D74)</f>
        <v>0</v>
      </c>
      <c r="H74" s="2" t="s">
        <v>1</v>
      </c>
      <c r="I74" s="2" t="s">
        <v>18</v>
      </c>
      <c r="J74" s="2">
        <v>450</v>
      </c>
    </row>
    <row r="75" spans="1:10" ht="48" x14ac:dyDescent="0.2">
      <c r="A75" s="2" t="s">
        <v>11</v>
      </c>
      <c r="B75" s="2" t="s">
        <v>17</v>
      </c>
      <c r="C75" s="2" t="s">
        <v>16</v>
      </c>
      <c r="D75" s="2"/>
      <c r="E75" s="3" t="s">
        <v>2</v>
      </c>
      <c r="F75" s="2" t="str">
        <f>CONCATENATE(E75,D75)</f>
        <v>http://omim.org/entry/</v>
      </c>
      <c r="G75" s="3">
        <f>HYPERLINK(F75,D75)</f>
        <v>0</v>
      </c>
      <c r="H75" s="2" t="s">
        <v>1</v>
      </c>
      <c r="I75" s="2" t="s">
        <v>15</v>
      </c>
      <c r="J75" s="2">
        <v>400</v>
      </c>
    </row>
    <row r="76" spans="1:10" ht="48" x14ac:dyDescent="0.2">
      <c r="A76" s="2" t="s">
        <v>11</v>
      </c>
      <c r="B76" s="2" t="s">
        <v>14</v>
      </c>
      <c r="C76" s="2" t="s">
        <v>13</v>
      </c>
      <c r="D76" s="2"/>
      <c r="E76" s="3" t="s">
        <v>2</v>
      </c>
      <c r="F76" s="2" t="str">
        <f>CONCATENATE(E76,D76)</f>
        <v>http://omim.org/entry/</v>
      </c>
      <c r="G76" s="3">
        <f>HYPERLINK(F76,D76)</f>
        <v>0</v>
      </c>
      <c r="H76" s="2" t="s">
        <v>1</v>
      </c>
      <c r="I76" s="2" t="s">
        <v>12</v>
      </c>
      <c r="J76" s="2">
        <v>400</v>
      </c>
    </row>
    <row r="77" spans="1:10" ht="48" x14ac:dyDescent="0.2">
      <c r="A77" s="2" t="s">
        <v>11</v>
      </c>
      <c r="B77" s="2"/>
      <c r="C77" s="2" t="s">
        <v>10</v>
      </c>
      <c r="D77" s="2"/>
      <c r="E77" s="3" t="s">
        <v>2</v>
      </c>
      <c r="F77" s="2" t="str">
        <f>CONCATENATE(E77,D77)</f>
        <v>http://omim.org/entry/</v>
      </c>
      <c r="G77" s="3">
        <f>HYPERLINK(F77,D77)</f>
        <v>0</v>
      </c>
      <c r="H77" s="2" t="s">
        <v>1</v>
      </c>
      <c r="I77" s="2" t="s">
        <v>9</v>
      </c>
      <c r="J77" s="2">
        <v>400</v>
      </c>
    </row>
    <row r="78" spans="1:10" ht="48" x14ac:dyDescent="0.2">
      <c r="A78" s="2" t="s">
        <v>5</v>
      </c>
      <c r="B78" s="2" t="s">
        <v>8</v>
      </c>
      <c r="C78" s="2" t="s">
        <v>7</v>
      </c>
      <c r="D78" s="2"/>
      <c r="E78" s="3" t="s">
        <v>2</v>
      </c>
      <c r="F78" s="2" t="str">
        <f>CONCATENATE(E78,D78)</f>
        <v>http://omim.org/entry/</v>
      </c>
      <c r="G78" s="3">
        <f>HYPERLINK(F78,D78)</f>
        <v>0</v>
      </c>
      <c r="H78" s="2" t="s">
        <v>1</v>
      </c>
      <c r="I78" s="2" t="s">
        <v>6</v>
      </c>
      <c r="J78" s="2">
        <v>400</v>
      </c>
    </row>
    <row r="79" spans="1:10" ht="48" x14ac:dyDescent="0.2">
      <c r="A79" s="2" t="s">
        <v>5</v>
      </c>
      <c r="B79" s="2" t="s">
        <v>4</v>
      </c>
      <c r="C79" s="2" t="s">
        <v>3</v>
      </c>
      <c r="D79" s="2"/>
      <c r="E79" s="3" t="s">
        <v>2</v>
      </c>
      <c r="F79" s="2" t="str">
        <f>CONCATENATE(E79,D79)</f>
        <v>http://omim.org/entry/</v>
      </c>
      <c r="G79" s="3">
        <f>HYPERLINK(F79,D79)</f>
        <v>0</v>
      </c>
      <c r="H79" s="2" t="s">
        <v>1</v>
      </c>
      <c r="I79" s="2" t="s">
        <v>0</v>
      </c>
      <c r="J79" s="2">
        <v>4450</v>
      </c>
    </row>
  </sheetData>
  <mergeCells count="1">
    <mergeCell ref="A1:J1"/>
  </mergeCells>
  <hyperlinks>
    <hyperlink ref="E3" r:id="rId1"/>
    <hyperlink ref="E4:E79" r:id="rId2" display="http://omim.org/entry/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3"/>
  <headerFooter>
    <oddFooter>&amp;C&amp;"PT Sans,Standaard"&amp;9www.gendia.eu&amp;R&amp;"PT Sans,Cursief"&amp;9&amp;P/&amp;N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FISH Analyses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Plessers</dc:creator>
  <cp:lastModifiedBy>Sam Plessers</cp:lastModifiedBy>
  <dcterms:created xsi:type="dcterms:W3CDTF">2018-04-28T11:11:35Z</dcterms:created>
  <dcterms:modified xsi:type="dcterms:W3CDTF">2018-04-28T11:12:41Z</dcterms:modified>
</cp:coreProperties>
</file>